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oud\#######\20181218-Bőcs költségvetések\kész\"/>
    </mc:Choice>
  </mc:AlternateContent>
  <xr:revisionPtr revIDLastSave="0" documentId="13_ncr:1_{8D487A94-D320-4EF4-8444-846FDC04DE39}" xr6:coauthVersionLast="40" xr6:coauthVersionMax="40" xr10:uidLastSave="{00000000-0000-0000-0000-000000000000}"/>
  <bookViews>
    <workbookView xWindow="1425" yWindow="60" windowWidth="18195" windowHeight="11835" xr2:uid="{00000000-000D-0000-FFFF-FFFF00000000}"/>
  </bookViews>
  <sheets>
    <sheet name="Összesen" sheetId="7" r:id="rId1"/>
    <sheet name="Általános Iskola PV rendszer" sheetId="6" r:id="rId2"/>
    <sheet name="Faluház PV rendszer" sheetId="5" r:id="rId3"/>
    <sheet name="Tekepálya PV rendszer" sheetId="4" r:id="rId4"/>
    <sheet name="Óvoda PV rendsz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6" l="1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H11" i="4" s="1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11" i="3" l="1"/>
  <c r="B11" i="7" s="1"/>
  <c r="I11" i="3"/>
  <c r="C11" i="7" s="1"/>
  <c r="I11" i="4"/>
  <c r="C10" i="7" s="1"/>
  <c r="H14" i="6"/>
  <c r="B8" i="7" s="1"/>
  <c r="I14" i="6"/>
  <c r="C8" i="7" s="1"/>
  <c r="I11" i="5"/>
  <c r="C9" i="7" s="1"/>
  <c r="B10" i="7"/>
  <c r="H11" i="5"/>
  <c r="C13" i="7" l="1"/>
  <c r="B9" i="7"/>
  <c r="B13" i="7" s="1"/>
  <c r="B17" i="7" l="1"/>
  <c r="B16" i="7"/>
</calcChain>
</file>

<file path=xl/sharedStrings.xml><?xml version="1.0" encoding="utf-8"?>
<sst xmlns="http://schemas.openxmlformats.org/spreadsheetml/2006/main" count="167" uniqueCount="66">
  <si>
    <t>No.</t>
  </si>
  <si>
    <t>Azonosító</t>
  </si>
  <si>
    <t>Mennyiség</t>
  </si>
  <si>
    <t>Egys.</t>
  </si>
  <si>
    <t>Szöveg</t>
  </si>
  <si>
    <t>Óradij</t>
  </si>
  <si>
    <t>Anyagár</t>
  </si>
  <si>
    <t>xÓradij</t>
  </si>
  <si>
    <t>xAnyagár</t>
  </si>
  <si>
    <t>Óvoda PV rendszer</t>
  </si>
  <si>
    <t>M-75-061-11.1.2.1-0121502</t>
  </si>
  <si>
    <t>db</t>
  </si>
  <si>
    <t>Napelemes (fotovoltaikus) rendszerelemek telepítése, napelem táblák elhelyezése, rögzítése, elektromos összekötés kialakítása, polikristályos, 255-280 Wp között EURENER PEPV polikristályos napelem, teljesítmény: 265 Wp, 1665x999x35mm,</t>
  </si>
  <si>
    <t>75-061-11.11.1.3-0122677</t>
  </si>
  <si>
    <t>Napelemes (fotovoltaikus) rendszerelemek telepítése, inverter elhelyezése, rendszerbe kötése, hálózatra szinkronizált inverter, háromfázisú Fronius Symo 5.0-3-M Light háromfázisú hálózatra visszatermelő kettő munkapontos osztrák inverter, WLAN és Webserver nélkül</t>
  </si>
  <si>
    <t>M-75-061-11.5.6.2.1.1.4-0123071</t>
  </si>
  <si>
    <t>Napelemes (fotovoltaikus) rendszerelemek telepítése, tartószerkezet elhelyezése, magastetőre telepíthető, modulárisan bővíthető, napelemtartó rendszer, tetőhéjalás fölé, cserép, zsindely, trapéz, korcolt és palafedésű tetőkre, álló elhelyezésben, tartószerkezet készlet magastetőre, Tartószerkezet FERDE CSERÉPTETŐRE</t>
  </si>
  <si>
    <t>M-71-002-1.4-0213025</t>
  </si>
  <si>
    <t>m</t>
  </si>
  <si>
    <t>Szigetelt vezeték elhelyezése védőcsőbe húzva vagy vezetékcsatornába fektetve, rézvezetővel, leágazó kötésekkel, szigetelés ellenállás méréssel, a szerelvényekhez csatlakozó vezetékvégek bekötése nélkül, DC oldali szolár kábelek, csatlakozók, védőcsövek</t>
  </si>
  <si>
    <t>klt</t>
  </si>
  <si>
    <t>Szigetelt vezeték elhelyezése védőcsőbe húzva vagy vezetékcsatornába fektetve, rézvezetővel, leágazó kötésekkel, szigetelés ellenállás méréssel, a szerelvényekhez csatlakozó vezetékvégek bekötése nélkül, AC oldali- és EPH vezeték, kábelcsatorna, szerelési segédanyag</t>
  </si>
  <si>
    <t>M-71-007-33.2-0317091</t>
  </si>
  <si>
    <t>DC és AC oldali csatlakozó dobozok, biztosítékok, tartozékok, Phoenix Contact túlfeszültség elleni védelem elhelyezése DC-AC oldal</t>
  </si>
  <si>
    <t>K-tétel</t>
  </si>
  <si>
    <t>Beüzemelési költség</t>
  </si>
  <si>
    <t>Összesen:</t>
  </si>
  <si>
    <t>Tekepálya PV rendszer</t>
  </si>
  <si>
    <t>75-061-11.11.1.1-0122583</t>
  </si>
  <si>
    <t>Napelemes (fotovoltaikus) rendszerelemek telepítése, inverter elhelyezése, rendszerbe kötése, hálózatra szinkronizált inverter, egyfázisú Fronius Primo 3.5-1 Light egyfázisú hálózatra visszatermelő kettő munkapontos osztrák inverter, WLAN és Webserver nélkül</t>
  </si>
  <si>
    <t>Napelemes (fotovoltaikus) rendszerelemek telepítése, tartószerkezet elhelyezése, magastetőre telepíthető, modulárisan bővíthető, napelemtartó rendszer, tetőhéjalás fölé, cserép, zsindely, trapéz, korcolt és palafedésű tetőkre, álló elhelyezésben, tartószerkezet készlet magastetőre, Tartószerkezet ZSINDELYRE</t>
  </si>
  <si>
    <t>Faluház PV rendszer</t>
  </si>
  <si>
    <t>M-75-061-11.11.1.3-0122725</t>
  </si>
  <si>
    <t>Napelemes (fotovoltaikus) rendszerelemek telepítése, inverter elhelyezése, rendszerbe kötése, hálózatra szinkronizált inverter, háromfázisú Fronius Symo Light 10.0-3-M Wlan WEB háromfázisú hálózatra visszatermelő kettő munkapontos osztrák inverter internetes adatkommunikációs távfelügyeleti rendszerrel okostelefon applikációhoz, WLAN és Webserver nélkül</t>
  </si>
  <si>
    <t>Általános Iskola PV rendszer</t>
  </si>
  <si>
    <t>Napelemes (fotovoltaikus) rendszerelemek telepítése, tartószerkezet elhelyezése, magastetőre telepíthető, modulárisan bővíthető, napelemtartó rendszer, tetőhéjalás fölé, cserép, zsindely, trapéz, korcolt és palafedésű tetőkre, álló elhelyezésben, tartószerkezet készlet magastetőre, Tartószerkezet LEMEZTETŐRE</t>
  </si>
  <si>
    <t>tartószerkezet készlet magastetőre, Tartószerkezet FERDE CSERÉPTETŐRE</t>
  </si>
  <si>
    <t>75-061-11.11.1.3-0122733</t>
  </si>
  <si>
    <t>Fronius Symo Light 20.0-3-M Wlan WEB háromfázisú hálózatra visszatermelő kettő munkapontos osztrák inverter internetes adatkommunikációs távfelügyeleti rendszerrel okostelefon applikációhoz, WLAN és Webserver nélkül</t>
  </si>
  <si>
    <t>DC és AC oldali csatlakozó dobozok, biztosítékok, tartozékok, Phoenix Contact túlfeszültség elleni védelem elhelyezése DC Tűzvédelmi kapcsoló</t>
  </si>
  <si>
    <t>Munkanem</t>
  </si>
  <si>
    <t>Munkadíj</t>
  </si>
  <si>
    <t>Anyagköltség</t>
  </si>
  <si>
    <t>Összesen</t>
  </si>
  <si>
    <t>KÖLTSÉGVETÉS
Bőcs Község Önkormányzata -TOP 3.2.2-15 pályázat
Helyi megújuló energiapotenciálok kihasználása Bőcsön
Napelemes HMKE költségvetése</t>
  </si>
  <si>
    <t>Mind összesen NETTÓ:</t>
  </si>
  <si>
    <t>ÁFA:</t>
  </si>
  <si>
    <t>Mind összesen BRUTTÓ:</t>
  </si>
  <si>
    <t xml:space="preserve">Összeállította: </t>
  </si>
  <si>
    <t>Sedlák Gábor</t>
  </si>
  <si>
    <t>tervező</t>
  </si>
  <si>
    <t>Posta Tamás</t>
  </si>
  <si>
    <t>műszaki előkészítő</t>
  </si>
  <si>
    <t>CreativEnergy Kft.</t>
  </si>
  <si>
    <t xml:space="preserve">Telephely: 3531 Miskolc, Csillag u. 22. </t>
  </si>
  <si>
    <t>Számlázási cím: 3535 Miskolc, Erdő u. 42.</t>
  </si>
  <si>
    <t>cégj.: 05-09-018845</t>
  </si>
  <si>
    <t>adósz.: 11690911-2-05</t>
  </si>
  <si>
    <t>Bank: OTP Bank</t>
  </si>
  <si>
    <t>11734004-20513274</t>
  </si>
  <si>
    <t>mobil: +36 20 34 10 650</t>
  </si>
  <si>
    <t>tel.: +36 46 509 580</t>
  </si>
  <si>
    <t>fax.: +36 46 509 581</t>
  </si>
  <si>
    <t>@: g.sedlak@creativenergy.hu</t>
  </si>
  <si>
    <t>www.creativenergy.hu</t>
  </si>
  <si>
    <t>G-05-1180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</si>
</sst>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4" fontId="0" fillId="0" borderId="0" xfId="0" applyNumberFormat="1" applyAlignment="1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wrapText="1"/>
    </xf>
    <xf numFmtId="164" fontId="0" fillId="0" borderId="0" xfId="0" applyNumberFormat="1" applyAlignme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4" fontId="1" fillId="0" borderId="0" xfId="0" applyNumberFormat="1" applyFont="1" applyAlignme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view="pageBreakPreview" topLeftCell="A4" zoomScaleNormal="100" zoomScaleSheetLayoutView="100" workbookViewId="0">
      <selection activeCell="C19" sqref="C19"/>
    </sheetView>
  </sheetViews>
  <sheetFormatPr defaultRowHeight="15" x14ac:dyDescent="0.25"/>
  <cols>
    <col min="1" max="1" width="60.7109375" customWidth="1"/>
    <col min="2" max="3" width="13.7109375" style="22" customWidth="1"/>
  </cols>
  <sheetData>
    <row r="1" spans="1:3" ht="116.25" customHeight="1" x14ac:dyDescent="0.35">
      <c r="A1" s="23" t="s">
        <v>44</v>
      </c>
      <c r="B1" s="23"/>
      <c r="C1" s="23"/>
    </row>
    <row r="2" spans="1:3" x14ac:dyDescent="0.25">
      <c r="A2" s="4"/>
    </row>
    <row r="3" spans="1:3" x14ac:dyDescent="0.25">
      <c r="A3" s="4"/>
    </row>
    <row r="4" spans="1:3" x14ac:dyDescent="0.25">
      <c r="A4" s="4"/>
    </row>
    <row r="5" spans="1:3" x14ac:dyDescent="0.25">
      <c r="A5" s="4"/>
    </row>
    <row r="6" spans="1:3" x14ac:dyDescent="0.25">
      <c r="A6" s="4"/>
    </row>
    <row r="7" spans="1:3" x14ac:dyDescent="0.25">
      <c r="A7" s="2" t="s">
        <v>40</v>
      </c>
      <c r="B7" s="10" t="s">
        <v>41</v>
      </c>
      <c r="C7" s="10" t="s">
        <v>42</v>
      </c>
    </row>
    <row r="8" spans="1:3" x14ac:dyDescent="0.25">
      <c r="A8" t="s">
        <v>34</v>
      </c>
      <c r="B8" s="22">
        <f>'Általános Iskola PV rendszer'!H14</f>
        <v>0</v>
      </c>
      <c r="C8" s="22">
        <f>'Általános Iskola PV rendszer'!I14</f>
        <v>0</v>
      </c>
    </row>
    <row r="9" spans="1:3" x14ac:dyDescent="0.25">
      <c r="A9" t="s">
        <v>31</v>
      </c>
      <c r="B9" s="22">
        <f>'Faluház PV rendszer'!H11</f>
        <v>0</v>
      </c>
      <c r="C9" s="22">
        <f>'Faluház PV rendszer'!I11</f>
        <v>0</v>
      </c>
    </row>
    <row r="10" spans="1:3" x14ac:dyDescent="0.25">
      <c r="A10" t="s">
        <v>27</v>
      </c>
      <c r="B10" s="22">
        <f>'Tekepálya PV rendszer'!H11</f>
        <v>0</v>
      </c>
      <c r="C10" s="22">
        <f>'Tekepálya PV rendszer'!I11</f>
        <v>0</v>
      </c>
    </row>
    <row r="11" spans="1:3" x14ac:dyDescent="0.25">
      <c r="A11" t="s">
        <v>9</v>
      </c>
      <c r="B11" s="22">
        <f>'Óvoda PV rendszer'!H11</f>
        <v>0</v>
      </c>
      <c r="C11" s="22">
        <f>'Óvoda PV rendszer'!I11</f>
        <v>0</v>
      </c>
    </row>
    <row r="12" spans="1:3" ht="2.1" customHeight="1" x14ac:dyDescent="0.25"/>
    <row r="13" spans="1:3" x14ac:dyDescent="0.25">
      <c r="A13" s="1" t="s">
        <v>43</v>
      </c>
      <c r="B13" s="10">
        <f>SUM(B8:B11)</f>
        <v>0</v>
      </c>
      <c r="C13" s="10">
        <f>SUM(C8:C11)</f>
        <v>0</v>
      </c>
    </row>
    <row r="14" spans="1:3" ht="2.1" customHeight="1" x14ac:dyDescent="0.25"/>
    <row r="15" spans="1:3" x14ac:dyDescent="0.25">
      <c r="A15" s="1" t="s">
        <v>45</v>
      </c>
      <c r="B15" s="24">
        <v>0</v>
      </c>
      <c r="C15" s="24"/>
    </row>
    <row r="16" spans="1:3" x14ac:dyDescent="0.25">
      <c r="A16" s="1" t="s">
        <v>46</v>
      </c>
      <c r="B16" s="24">
        <f>B15*0.27</f>
        <v>0</v>
      </c>
      <c r="C16" s="24"/>
    </row>
    <row r="17" spans="1:3" x14ac:dyDescent="0.25">
      <c r="A17" s="1" t="s">
        <v>47</v>
      </c>
      <c r="B17" s="24">
        <f>B15*1.27</f>
        <v>0</v>
      </c>
      <c r="C17" s="24"/>
    </row>
    <row r="23" spans="1:3" x14ac:dyDescent="0.25">
      <c r="A23" t="s">
        <v>48</v>
      </c>
    </row>
    <row r="25" spans="1:3" x14ac:dyDescent="0.25">
      <c r="A25" t="s">
        <v>49</v>
      </c>
    </row>
    <row r="26" spans="1:3" x14ac:dyDescent="0.25">
      <c r="A26" t="s">
        <v>50</v>
      </c>
    </row>
    <row r="27" spans="1:3" x14ac:dyDescent="0.25">
      <c r="A27" t="s">
        <v>65</v>
      </c>
    </row>
    <row r="29" spans="1:3" x14ac:dyDescent="0.25">
      <c r="A29" t="s">
        <v>51</v>
      </c>
    </row>
    <row r="30" spans="1:3" x14ac:dyDescent="0.25">
      <c r="A30" t="s">
        <v>52</v>
      </c>
    </row>
    <row r="32" spans="1:3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  <row r="38" spans="1:1" x14ac:dyDescent="0.25">
      <c r="A38" t="s">
        <v>59</v>
      </c>
    </row>
    <row r="39" spans="1:1" x14ac:dyDescent="0.25">
      <c r="A39" t="s">
        <v>60</v>
      </c>
    </row>
    <row r="40" spans="1:1" x14ac:dyDescent="0.25">
      <c r="A40" t="s">
        <v>61</v>
      </c>
    </row>
    <row r="41" spans="1:1" x14ac:dyDescent="0.25">
      <c r="A41" t="s">
        <v>62</v>
      </c>
    </row>
    <row r="42" spans="1:1" x14ac:dyDescent="0.25">
      <c r="A42" t="s">
        <v>63</v>
      </c>
    </row>
    <row r="43" spans="1:1" x14ac:dyDescent="0.25">
      <c r="A43" t="s">
        <v>64</v>
      </c>
    </row>
  </sheetData>
  <mergeCells count="4">
    <mergeCell ref="A1:C1"/>
    <mergeCell ref="B15:C15"/>
    <mergeCell ref="B16:C16"/>
    <mergeCell ref="B17:C17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view="pageBreakPreview" topLeftCell="A10" zoomScale="115" zoomScaleNormal="100" zoomScaleSheetLayoutView="115" workbookViewId="0">
      <selection activeCell="G15" sqref="G15:G16"/>
    </sheetView>
  </sheetViews>
  <sheetFormatPr defaultRowHeight="15" x14ac:dyDescent="0.25"/>
  <cols>
    <col min="1" max="1" width="5.7109375" style="16" customWidth="1"/>
    <col min="2" max="2" width="34" bestFit="1" customWidth="1"/>
    <col min="3" max="3" width="10.85546875" bestFit="1" customWidth="1"/>
    <col min="4" max="4" width="5.85546875" bestFit="1" customWidth="1"/>
    <col min="5" max="5" width="60.7109375" customWidth="1"/>
    <col min="6" max="7" width="10.5703125" style="13" bestFit="1" customWidth="1"/>
    <col min="8" max="9" width="13.7109375" style="13" customWidth="1"/>
    <col min="10" max="10" width="23.140625" customWidth="1"/>
  </cols>
  <sheetData>
    <row r="1" spans="1:10" x14ac:dyDescent="0.25">
      <c r="A1" s="15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21" t="s">
        <v>5</v>
      </c>
      <c r="G1" s="21" t="s">
        <v>6</v>
      </c>
      <c r="H1" s="10" t="s">
        <v>7</v>
      </c>
      <c r="I1" s="10" t="s">
        <v>8</v>
      </c>
      <c r="J1" s="7"/>
    </row>
    <row r="2" spans="1:10" x14ac:dyDescent="0.25">
      <c r="B2" s="7"/>
      <c r="C2" s="8"/>
      <c r="D2" s="7"/>
      <c r="E2" s="5" t="s">
        <v>34</v>
      </c>
      <c r="F2" s="12"/>
      <c r="G2" s="12"/>
      <c r="H2" s="12"/>
      <c r="I2" s="12"/>
      <c r="J2" s="7"/>
    </row>
    <row r="3" spans="1:10" ht="60" x14ac:dyDescent="0.25">
      <c r="A3" s="16">
        <v>1</v>
      </c>
      <c r="B3" s="7" t="s">
        <v>10</v>
      </c>
      <c r="C3" s="8">
        <v>190</v>
      </c>
      <c r="D3" s="7" t="s">
        <v>11</v>
      </c>
      <c r="E3" s="4" t="s">
        <v>12</v>
      </c>
      <c r="F3" s="12"/>
      <c r="G3" s="12"/>
      <c r="H3" s="12">
        <f t="shared" ref="H3:H12" si="0">(C3*F3)</f>
        <v>0</v>
      </c>
      <c r="I3" s="12">
        <f t="shared" ref="I3:I12" si="1">(C3*G3)</f>
        <v>0</v>
      </c>
      <c r="J3" s="7"/>
    </row>
    <row r="4" spans="1:10" ht="90" x14ac:dyDescent="0.25">
      <c r="A4" s="16">
        <v>2</v>
      </c>
      <c r="B4" s="7" t="s">
        <v>15</v>
      </c>
      <c r="C4" s="8">
        <v>152</v>
      </c>
      <c r="D4" s="7" t="s">
        <v>11</v>
      </c>
      <c r="E4" s="4" t="s">
        <v>35</v>
      </c>
      <c r="F4" s="12"/>
      <c r="G4" s="12"/>
      <c r="H4" s="12">
        <f t="shared" si="0"/>
        <v>0</v>
      </c>
      <c r="I4" s="12">
        <f t="shared" si="1"/>
        <v>0</v>
      </c>
      <c r="J4" s="7"/>
    </row>
    <row r="5" spans="1:10" ht="30" x14ac:dyDescent="0.25">
      <c r="A5" s="16">
        <v>3</v>
      </c>
      <c r="B5" s="7" t="s">
        <v>15</v>
      </c>
      <c r="C5" s="8">
        <v>38</v>
      </c>
      <c r="D5" s="7" t="s">
        <v>11</v>
      </c>
      <c r="E5" s="4" t="s">
        <v>36</v>
      </c>
      <c r="F5" s="12"/>
      <c r="G5" s="12"/>
      <c r="H5" s="12">
        <f t="shared" si="0"/>
        <v>0</v>
      </c>
      <c r="I5" s="12">
        <f t="shared" si="1"/>
        <v>0</v>
      </c>
      <c r="J5" s="7"/>
    </row>
    <row r="6" spans="1:10" ht="90" x14ac:dyDescent="0.25">
      <c r="A6" s="16">
        <v>4</v>
      </c>
      <c r="B6" s="7" t="s">
        <v>32</v>
      </c>
      <c r="C6" s="8">
        <v>1</v>
      </c>
      <c r="D6" s="7" t="s">
        <v>11</v>
      </c>
      <c r="E6" s="4" t="s">
        <v>33</v>
      </c>
      <c r="F6" s="12"/>
      <c r="G6" s="12"/>
      <c r="H6" s="12">
        <f t="shared" si="0"/>
        <v>0</v>
      </c>
      <c r="I6" s="12">
        <f t="shared" si="1"/>
        <v>0</v>
      </c>
      <c r="J6" s="7"/>
    </row>
    <row r="7" spans="1:10" ht="60" x14ac:dyDescent="0.25">
      <c r="A7" s="16">
        <v>5</v>
      </c>
      <c r="B7" s="7" t="s">
        <v>37</v>
      </c>
      <c r="C7" s="8">
        <v>2</v>
      </c>
      <c r="D7" s="7" t="s">
        <v>11</v>
      </c>
      <c r="E7" s="4" t="s">
        <v>38</v>
      </c>
      <c r="F7" s="12"/>
      <c r="G7" s="12"/>
      <c r="H7" s="12">
        <f t="shared" si="0"/>
        <v>0</v>
      </c>
      <c r="I7" s="12">
        <f t="shared" si="1"/>
        <v>0</v>
      </c>
      <c r="J7" s="7"/>
    </row>
    <row r="8" spans="1:10" ht="75" x14ac:dyDescent="0.25">
      <c r="A8" s="16">
        <v>6</v>
      </c>
      <c r="B8" s="7" t="s">
        <v>17</v>
      </c>
      <c r="C8" s="8">
        <v>300</v>
      </c>
      <c r="D8" s="7" t="s">
        <v>18</v>
      </c>
      <c r="E8" s="4" t="s">
        <v>19</v>
      </c>
      <c r="F8" s="12"/>
      <c r="G8" s="12"/>
      <c r="H8" s="12">
        <f t="shared" si="0"/>
        <v>0</v>
      </c>
      <c r="I8" s="12">
        <f t="shared" si="1"/>
        <v>0</v>
      </c>
      <c r="J8" s="7"/>
    </row>
    <row r="9" spans="1:10" ht="75" x14ac:dyDescent="0.25">
      <c r="A9" s="16">
        <v>7</v>
      </c>
      <c r="B9" s="7" t="s">
        <v>17</v>
      </c>
      <c r="C9" s="8">
        <v>3</v>
      </c>
      <c r="D9" s="7" t="s">
        <v>20</v>
      </c>
      <c r="E9" s="4" t="s">
        <v>21</v>
      </c>
      <c r="F9" s="12"/>
      <c r="G9" s="12"/>
      <c r="H9" s="12">
        <f t="shared" si="0"/>
        <v>0</v>
      </c>
      <c r="I9" s="12">
        <f t="shared" si="1"/>
        <v>0</v>
      </c>
      <c r="J9" s="7"/>
    </row>
    <row r="10" spans="1:10" ht="45" x14ac:dyDescent="0.25">
      <c r="A10" s="16">
        <v>8</v>
      </c>
      <c r="B10" s="7" t="s">
        <v>22</v>
      </c>
      <c r="C10" s="8">
        <v>3</v>
      </c>
      <c r="D10" s="7" t="s">
        <v>11</v>
      </c>
      <c r="E10" s="4" t="s">
        <v>23</v>
      </c>
      <c r="F10" s="12"/>
      <c r="G10" s="12"/>
      <c r="H10" s="12">
        <f t="shared" si="0"/>
        <v>0</v>
      </c>
      <c r="I10" s="12">
        <f t="shared" si="1"/>
        <v>0</v>
      </c>
      <c r="J10" s="7"/>
    </row>
    <row r="11" spans="1:10" ht="45" x14ac:dyDescent="0.25">
      <c r="A11" s="16">
        <v>9</v>
      </c>
      <c r="B11" s="7" t="s">
        <v>22</v>
      </c>
      <c r="C11" s="8">
        <v>3</v>
      </c>
      <c r="D11" s="7" t="s">
        <v>11</v>
      </c>
      <c r="E11" s="4" t="s">
        <v>39</v>
      </c>
      <c r="F11" s="12"/>
      <c r="G11" s="12"/>
      <c r="H11" s="12">
        <f t="shared" si="0"/>
        <v>0</v>
      </c>
      <c r="I11" s="12">
        <f t="shared" si="1"/>
        <v>0</v>
      </c>
      <c r="J11" s="7"/>
    </row>
    <row r="12" spans="1:10" x14ac:dyDescent="0.25">
      <c r="A12" s="16">
        <v>10</v>
      </c>
      <c r="B12" s="7" t="s">
        <v>24</v>
      </c>
      <c r="C12" s="8">
        <v>1</v>
      </c>
      <c r="D12" s="7" t="s">
        <v>20</v>
      </c>
      <c r="E12" s="4" t="s">
        <v>25</v>
      </c>
      <c r="F12" s="12"/>
      <c r="G12" s="12"/>
      <c r="H12" s="12">
        <f t="shared" si="0"/>
        <v>0</v>
      </c>
      <c r="I12" s="12">
        <f t="shared" si="1"/>
        <v>0</v>
      </c>
      <c r="J12" s="7"/>
    </row>
    <row r="13" spans="1:10" x14ac:dyDescent="0.25">
      <c r="B13" s="7"/>
      <c r="C13" s="8"/>
      <c r="D13" s="7"/>
      <c r="E13" s="4"/>
      <c r="F13" s="12"/>
      <c r="G13" s="12"/>
      <c r="H13" s="12"/>
      <c r="I13" s="12"/>
      <c r="J13" s="7"/>
    </row>
    <row r="14" spans="1:10" x14ac:dyDescent="0.25">
      <c r="E14" s="1" t="s">
        <v>26</v>
      </c>
      <c r="F14" s="14"/>
      <c r="G14" s="14"/>
      <c r="H14" s="14">
        <f>SUM(H3:H12)</f>
        <v>0</v>
      </c>
      <c r="I14" s="14">
        <f>SUM(I3:I12)</f>
        <v>0</v>
      </c>
      <c r="J14" s="7"/>
    </row>
    <row r="15" spans="1:10" x14ac:dyDescent="0.25">
      <c r="J15" s="7"/>
    </row>
    <row r="16" spans="1:10" x14ac:dyDescent="0.25">
      <c r="J16" s="7"/>
    </row>
    <row r="17" spans="10:10" x14ac:dyDescent="0.25">
      <c r="J17" s="7"/>
    </row>
  </sheetData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view="pageBreakPreview" topLeftCell="C7" zoomScale="115" zoomScaleNormal="100" zoomScaleSheetLayoutView="115" workbookViewId="0">
      <selection activeCell="G3" sqref="G3:G9"/>
    </sheetView>
  </sheetViews>
  <sheetFormatPr defaultRowHeight="15" x14ac:dyDescent="0.25"/>
  <cols>
    <col min="1" max="1" width="5.7109375" style="16" customWidth="1"/>
    <col min="2" max="2" width="34" bestFit="1" customWidth="1"/>
    <col min="3" max="3" width="10.85546875" bestFit="1" customWidth="1"/>
    <col min="4" max="4" width="5.85546875" bestFit="1" customWidth="1"/>
    <col min="5" max="5" width="60.7109375" customWidth="1"/>
    <col min="6" max="7" width="11.7109375" style="13" customWidth="1"/>
    <col min="8" max="9" width="13.7109375" style="13" customWidth="1"/>
    <col min="10" max="10" width="12.140625" bestFit="1" customWidth="1"/>
  </cols>
  <sheetData>
    <row r="1" spans="1:10" x14ac:dyDescent="0.25">
      <c r="A1" s="15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7"/>
    </row>
    <row r="2" spans="1:10" x14ac:dyDescent="0.25">
      <c r="B2" s="7"/>
      <c r="C2" s="8"/>
      <c r="D2" s="7"/>
      <c r="E2" s="5" t="s">
        <v>31</v>
      </c>
      <c r="F2" s="11"/>
      <c r="G2" s="12"/>
      <c r="H2" s="12"/>
      <c r="I2" s="12"/>
      <c r="J2" s="7"/>
    </row>
    <row r="3" spans="1:10" ht="60" x14ac:dyDescent="0.25">
      <c r="A3" s="16">
        <v>1</v>
      </c>
      <c r="B3" s="7" t="s">
        <v>10</v>
      </c>
      <c r="C3" s="8">
        <v>38</v>
      </c>
      <c r="D3" s="7" t="s">
        <v>11</v>
      </c>
      <c r="E3" s="4" t="s">
        <v>12</v>
      </c>
      <c r="F3" s="12"/>
      <c r="G3" s="12"/>
      <c r="H3" s="12">
        <f t="shared" ref="H3:H9" si="0">(C3*F3)</f>
        <v>0</v>
      </c>
      <c r="I3" s="12">
        <f t="shared" ref="I3:I9" si="1">(C3*G3)</f>
        <v>0</v>
      </c>
      <c r="J3" s="7"/>
    </row>
    <row r="4" spans="1:10" ht="90" x14ac:dyDescent="0.25">
      <c r="A4" s="16">
        <v>2</v>
      </c>
      <c r="B4" s="7" t="s">
        <v>15</v>
      </c>
      <c r="C4" s="8">
        <v>38</v>
      </c>
      <c r="D4" s="7" t="s">
        <v>11</v>
      </c>
      <c r="E4" s="4" t="s">
        <v>30</v>
      </c>
      <c r="F4" s="12"/>
      <c r="G4" s="12"/>
      <c r="H4" s="12">
        <f t="shared" si="0"/>
        <v>0</v>
      </c>
      <c r="I4" s="12">
        <f t="shared" si="1"/>
        <v>0</v>
      </c>
      <c r="J4" s="7"/>
    </row>
    <row r="5" spans="1:10" ht="90" x14ac:dyDescent="0.25">
      <c r="A5" s="16">
        <v>3</v>
      </c>
      <c r="B5" s="7" t="s">
        <v>32</v>
      </c>
      <c r="C5" s="8">
        <v>1</v>
      </c>
      <c r="D5" s="7" t="s">
        <v>11</v>
      </c>
      <c r="E5" s="4" t="s">
        <v>33</v>
      </c>
      <c r="F5" s="12"/>
      <c r="G5" s="12"/>
      <c r="H5" s="12">
        <f t="shared" si="0"/>
        <v>0</v>
      </c>
      <c r="I5" s="12">
        <f t="shared" si="1"/>
        <v>0</v>
      </c>
      <c r="J5" s="7"/>
    </row>
    <row r="6" spans="1:10" ht="75" x14ac:dyDescent="0.25">
      <c r="A6" s="16">
        <v>4</v>
      </c>
      <c r="B6" s="7" t="s">
        <v>17</v>
      </c>
      <c r="C6" s="8">
        <v>100</v>
      </c>
      <c r="D6" s="7" t="s">
        <v>18</v>
      </c>
      <c r="E6" s="4" t="s">
        <v>19</v>
      </c>
      <c r="F6" s="12"/>
      <c r="G6" s="12"/>
      <c r="H6" s="12">
        <f t="shared" si="0"/>
        <v>0</v>
      </c>
      <c r="I6" s="12">
        <f t="shared" si="1"/>
        <v>0</v>
      </c>
      <c r="J6" s="7"/>
    </row>
    <row r="7" spans="1:10" ht="75" x14ac:dyDescent="0.25">
      <c r="A7" s="16">
        <v>5</v>
      </c>
      <c r="B7" s="7" t="s">
        <v>17</v>
      </c>
      <c r="C7" s="8">
        <v>1</v>
      </c>
      <c r="D7" s="7" t="s">
        <v>20</v>
      </c>
      <c r="E7" s="4" t="s">
        <v>21</v>
      </c>
      <c r="F7" s="12"/>
      <c r="G7" s="12"/>
      <c r="H7" s="12">
        <f t="shared" si="0"/>
        <v>0</v>
      </c>
      <c r="I7" s="12">
        <f t="shared" si="1"/>
        <v>0</v>
      </c>
      <c r="J7" s="7"/>
    </row>
    <row r="8" spans="1:10" ht="45" x14ac:dyDescent="0.25">
      <c r="A8" s="16">
        <v>6</v>
      </c>
      <c r="B8" s="7" t="s">
        <v>22</v>
      </c>
      <c r="C8" s="8">
        <v>1</v>
      </c>
      <c r="D8" s="7" t="s">
        <v>11</v>
      </c>
      <c r="E8" s="4" t="s">
        <v>23</v>
      </c>
      <c r="F8" s="12"/>
      <c r="G8" s="12"/>
      <c r="H8" s="12">
        <f t="shared" si="0"/>
        <v>0</v>
      </c>
      <c r="I8" s="12">
        <f t="shared" si="1"/>
        <v>0</v>
      </c>
      <c r="J8" s="7"/>
    </row>
    <row r="9" spans="1:10" x14ac:dyDescent="0.25">
      <c r="A9" s="16">
        <v>7</v>
      </c>
      <c r="B9" s="7" t="s">
        <v>24</v>
      </c>
      <c r="C9" s="8">
        <v>1</v>
      </c>
      <c r="D9" s="7" t="s">
        <v>20</v>
      </c>
      <c r="E9" s="4" t="s">
        <v>25</v>
      </c>
      <c r="F9" s="12"/>
      <c r="G9" s="12"/>
      <c r="H9" s="12">
        <f t="shared" si="0"/>
        <v>0</v>
      </c>
      <c r="I9" s="12">
        <f t="shared" si="1"/>
        <v>0</v>
      </c>
      <c r="J9" s="7"/>
    </row>
    <row r="10" spans="1:10" x14ac:dyDescent="0.25">
      <c r="B10" s="7"/>
      <c r="C10" s="8"/>
      <c r="D10" s="7"/>
      <c r="E10" s="4"/>
      <c r="F10" s="11"/>
      <c r="G10" s="12"/>
      <c r="H10" s="12"/>
      <c r="I10" s="12"/>
      <c r="J10" s="7"/>
    </row>
    <row r="11" spans="1:10" s="1" customFormat="1" x14ac:dyDescent="0.25">
      <c r="A11" s="15"/>
      <c r="B11" s="17"/>
      <c r="C11" s="18"/>
      <c r="D11" s="17"/>
      <c r="E11" s="5" t="s">
        <v>26</v>
      </c>
      <c r="F11" s="19"/>
      <c r="G11" s="20"/>
      <c r="H11" s="20">
        <f>SUM(H3:H9)</f>
        <v>0</v>
      </c>
      <c r="I11" s="20">
        <f>SUM(I3:I9)</f>
        <v>0</v>
      </c>
      <c r="J11" s="7"/>
    </row>
    <row r="12" spans="1:10" x14ac:dyDescent="0.25">
      <c r="B12" s="7"/>
      <c r="C12" s="8"/>
      <c r="D12" s="7"/>
      <c r="E12" s="4"/>
      <c r="F12" s="11"/>
      <c r="G12" s="12"/>
      <c r="H12" s="12"/>
      <c r="I12" s="12"/>
      <c r="J12" s="7"/>
    </row>
    <row r="13" spans="1:10" x14ac:dyDescent="0.25">
      <c r="B13" s="7"/>
      <c r="C13" s="8"/>
      <c r="D13" s="7"/>
      <c r="E13" s="4"/>
      <c r="F13" s="11"/>
      <c r="G13" s="12"/>
      <c r="H13" s="12"/>
      <c r="I13" s="12"/>
      <c r="J13" s="7"/>
    </row>
    <row r="14" spans="1:10" x14ac:dyDescent="0.25">
      <c r="E14" s="1"/>
      <c r="H14" s="14"/>
      <c r="I14" s="14"/>
      <c r="J14" s="7"/>
    </row>
  </sheetData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view="pageBreakPreview" topLeftCell="A6" zoomScale="115" zoomScaleNormal="100" zoomScaleSheetLayoutView="115" workbookViewId="0">
      <selection activeCell="E12" sqref="E12"/>
    </sheetView>
  </sheetViews>
  <sheetFormatPr defaultRowHeight="15" x14ac:dyDescent="0.25"/>
  <cols>
    <col min="1" max="1" width="5.7109375" style="16" customWidth="1"/>
    <col min="2" max="2" width="34" bestFit="1" customWidth="1"/>
    <col min="3" max="3" width="10.85546875" bestFit="1" customWidth="1"/>
    <col min="4" max="4" width="5.85546875" bestFit="1" customWidth="1"/>
    <col min="5" max="5" width="60.7109375" customWidth="1"/>
    <col min="6" max="7" width="11.7109375" style="13" customWidth="1"/>
    <col min="8" max="9" width="13.7109375" style="13" customWidth="1"/>
    <col min="10" max="10" width="13.42578125" bestFit="1" customWidth="1"/>
  </cols>
  <sheetData>
    <row r="1" spans="1:10" x14ac:dyDescent="0.25">
      <c r="A1" s="15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7"/>
    </row>
    <row r="2" spans="1:10" x14ac:dyDescent="0.25">
      <c r="B2" s="7"/>
      <c r="C2" s="8"/>
      <c r="D2" s="7"/>
      <c r="E2" s="5" t="s">
        <v>27</v>
      </c>
      <c r="F2" s="11"/>
      <c r="G2" s="12"/>
      <c r="H2" s="12"/>
      <c r="I2" s="12"/>
      <c r="J2" s="7"/>
    </row>
    <row r="3" spans="1:10" ht="60" x14ac:dyDescent="0.25">
      <c r="A3" s="16">
        <v>1</v>
      </c>
      <c r="B3" s="7" t="s">
        <v>10</v>
      </c>
      <c r="C3" s="8">
        <v>14</v>
      </c>
      <c r="D3" s="7" t="s">
        <v>11</v>
      </c>
      <c r="E3" s="4" t="s">
        <v>12</v>
      </c>
      <c r="F3" s="12"/>
      <c r="G3" s="12"/>
      <c r="H3" s="12">
        <f t="shared" ref="H3:H9" si="0">(C3*F3)</f>
        <v>0</v>
      </c>
      <c r="I3" s="12">
        <f t="shared" ref="I3:I9" si="1">(C3*G3)</f>
        <v>0</v>
      </c>
      <c r="J3" s="7"/>
    </row>
    <row r="4" spans="1:10" ht="75" x14ac:dyDescent="0.25">
      <c r="A4" s="16">
        <v>2</v>
      </c>
      <c r="B4" s="7" t="s">
        <v>28</v>
      </c>
      <c r="C4" s="8">
        <v>1</v>
      </c>
      <c r="D4" s="7" t="s">
        <v>11</v>
      </c>
      <c r="E4" s="4" t="s">
        <v>29</v>
      </c>
      <c r="F4" s="12"/>
      <c r="G4" s="12"/>
      <c r="H4" s="12">
        <f t="shared" si="0"/>
        <v>0</v>
      </c>
      <c r="I4" s="12">
        <f t="shared" si="1"/>
        <v>0</v>
      </c>
      <c r="J4" s="7"/>
    </row>
    <row r="5" spans="1:10" ht="90" x14ac:dyDescent="0.25">
      <c r="A5" s="16">
        <v>3</v>
      </c>
      <c r="B5" s="7" t="s">
        <v>15</v>
      </c>
      <c r="C5" s="8">
        <v>14</v>
      </c>
      <c r="D5" s="7" t="s">
        <v>11</v>
      </c>
      <c r="E5" s="4" t="s">
        <v>30</v>
      </c>
      <c r="F5" s="12"/>
      <c r="G5" s="12"/>
      <c r="H5" s="12">
        <f t="shared" si="0"/>
        <v>0</v>
      </c>
      <c r="I5" s="12">
        <f t="shared" si="1"/>
        <v>0</v>
      </c>
      <c r="J5" s="7"/>
    </row>
    <row r="6" spans="1:10" ht="75" x14ac:dyDescent="0.25">
      <c r="A6" s="16">
        <v>4</v>
      </c>
      <c r="B6" s="7" t="s">
        <v>17</v>
      </c>
      <c r="C6" s="8">
        <v>50</v>
      </c>
      <c r="D6" s="7" t="s">
        <v>18</v>
      </c>
      <c r="E6" s="4" t="s">
        <v>19</v>
      </c>
      <c r="F6" s="12"/>
      <c r="G6" s="12"/>
      <c r="H6" s="12">
        <f t="shared" si="0"/>
        <v>0</v>
      </c>
      <c r="I6" s="12">
        <f t="shared" si="1"/>
        <v>0</v>
      </c>
      <c r="J6" s="7"/>
    </row>
    <row r="7" spans="1:10" ht="75" x14ac:dyDescent="0.25">
      <c r="A7" s="16">
        <v>5</v>
      </c>
      <c r="B7" s="7" t="s">
        <v>17</v>
      </c>
      <c r="C7" s="8">
        <v>1</v>
      </c>
      <c r="D7" s="7" t="s">
        <v>20</v>
      </c>
      <c r="E7" s="4" t="s">
        <v>21</v>
      </c>
      <c r="F7" s="12"/>
      <c r="G7" s="12"/>
      <c r="H7" s="12">
        <f t="shared" si="0"/>
        <v>0</v>
      </c>
      <c r="I7" s="12">
        <f t="shared" si="1"/>
        <v>0</v>
      </c>
      <c r="J7" s="7"/>
    </row>
    <row r="8" spans="1:10" ht="45" x14ac:dyDescent="0.25">
      <c r="A8" s="16">
        <v>6</v>
      </c>
      <c r="B8" s="7" t="s">
        <v>22</v>
      </c>
      <c r="C8" s="8">
        <v>1</v>
      </c>
      <c r="D8" s="7" t="s">
        <v>11</v>
      </c>
      <c r="E8" s="4" t="s">
        <v>23</v>
      </c>
      <c r="F8" s="12"/>
      <c r="G8" s="12"/>
      <c r="H8" s="12">
        <f t="shared" si="0"/>
        <v>0</v>
      </c>
      <c r="I8" s="12">
        <f t="shared" si="1"/>
        <v>0</v>
      </c>
      <c r="J8" s="7"/>
    </row>
    <row r="9" spans="1:10" x14ac:dyDescent="0.25">
      <c r="A9" s="16">
        <v>7</v>
      </c>
      <c r="B9" s="7" t="s">
        <v>24</v>
      </c>
      <c r="C9" s="8">
        <v>1</v>
      </c>
      <c r="D9" s="7" t="s">
        <v>20</v>
      </c>
      <c r="E9" s="4" t="s">
        <v>25</v>
      </c>
      <c r="F9" s="12"/>
      <c r="G9" s="12">
        <v>0</v>
      </c>
      <c r="H9" s="12">
        <f t="shared" si="0"/>
        <v>0</v>
      </c>
      <c r="I9" s="12">
        <f t="shared" si="1"/>
        <v>0</v>
      </c>
      <c r="J9" s="7"/>
    </row>
    <row r="10" spans="1:10" x14ac:dyDescent="0.25">
      <c r="B10" s="7"/>
      <c r="C10" s="8"/>
      <c r="D10" s="7"/>
      <c r="E10" s="4"/>
      <c r="F10" s="11"/>
      <c r="G10" s="12"/>
      <c r="H10" s="12"/>
      <c r="I10" s="12"/>
      <c r="J10" s="7"/>
    </row>
    <row r="11" spans="1:10" s="1" customFormat="1" x14ac:dyDescent="0.25">
      <c r="A11" s="15"/>
      <c r="B11" s="17"/>
      <c r="C11" s="18"/>
      <c r="D11" s="17"/>
      <c r="E11" s="5" t="s">
        <v>26</v>
      </c>
      <c r="F11" s="19"/>
      <c r="G11" s="20"/>
      <c r="H11" s="20">
        <f>SUM(H3:H9)</f>
        <v>0</v>
      </c>
      <c r="I11" s="20">
        <f>SUM(I3:I9)</f>
        <v>0</v>
      </c>
      <c r="J11" s="7"/>
    </row>
    <row r="12" spans="1:10" x14ac:dyDescent="0.25">
      <c r="B12" s="7"/>
      <c r="C12" s="8"/>
      <c r="D12" s="7"/>
      <c r="E12" s="4"/>
      <c r="F12" s="11"/>
      <c r="G12" s="12"/>
      <c r="H12" s="12"/>
      <c r="I12" s="12"/>
      <c r="J12" s="7"/>
    </row>
    <row r="13" spans="1:10" x14ac:dyDescent="0.25">
      <c r="B13" s="7"/>
      <c r="C13" s="8"/>
      <c r="D13" s="7"/>
      <c r="E13" s="4"/>
      <c r="F13" s="11"/>
      <c r="G13" s="12"/>
      <c r="H13" s="12"/>
      <c r="I13" s="12"/>
      <c r="J13" s="7"/>
    </row>
    <row r="14" spans="1:10" x14ac:dyDescent="0.25">
      <c r="E14" s="1"/>
      <c r="H14" s="14"/>
      <c r="I14" s="14"/>
      <c r="J14" s="7"/>
    </row>
    <row r="15" spans="1:10" x14ac:dyDescent="0.25">
      <c r="J15" s="7"/>
    </row>
  </sheetData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view="pageBreakPreview" zoomScaleNormal="85" zoomScaleSheetLayoutView="100" workbookViewId="0">
      <selection activeCell="G3" sqref="G3:G8"/>
    </sheetView>
  </sheetViews>
  <sheetFormatPr defaultRowHeight="15" x14ac:dyDescent="0.25"/>
  <cols>
    <col min="1" max="1" width="5.7109375" style="16" customWidth="1"/>
    <col min="2" max="2" width="34" bestFit="1" customWidth="1"/>
    <col min="3" max="3" width="10.85546875" bestFit="1" customWidth="1"/>
    <col min="4" max="4" width="5.85546875" bestFit="1" customWidth="1"/>
    <col min="5" max="5" width="60.7109375" customWidth="1"/>
    <col min="6" max="7" width="11.7109375" style="13" customWidth="1"/>
    <col min="8" max="9" width="13.7109375" style="13" customWidth="1"/>
    <col min="10" max="10" width="23.85546875" customWidth="1"/>
  </cols>
  <sheetData>
    <row r="1" spans="1:10" x14ac:dyDescent="0.25">
      <c r="A1" s="15" t="s">
        <v>0</v>
      </c>
      <c r="B1" s="2" t="s">
        <v>1</v>
      </c>
      <c r="C1" s="3" t="s">
        <v>2</v>
      </c>
      <c r="D1" s="2" t="s">
        <v>3</v>
      </c>
      <c r="E1" s="6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7"/>
    </row>
    <row r="2" spans="1:10" x14ac:dyDescent="0.25">
      <c r="B2" s="7"/>
      <c r="C2" s="8"/>
      <c r="D2" s="7"/>
      <c r="E2" s="5" t="s">
        <v>9</v>
      </c>
      <c r="F2" s="11"/>
      <c r="G2" s="12"/>
      <c r="H2" s="12"/>
      <c r="I2" s="12"/>
      <c r="J2" s="7"/>
    </row>
    <row r="3" spans="1:10" ht="60" x14ac:dyDescent="0.25">
      <c r="A3" s="16">
        <v>1</v>
      </c>
      <c r="B3" s="7" t="s">
        <v>10</v>
      </c>
      <c r="C3" s="8">
        <v>19</v>
      </c>
      <c r="D3" s="7" t="s">
        <v>11</v>
      </c>
      <c r="E3" s="4" t="s">
        <v>12</v>
      </c>
      <c r="F3" s="12"/>
      <c r="G3" s="12"/>
      <c r="H3" s="12">
        <f t="shared" ref="H3:H9" si="0">(C3*F3)</f>
        <v>0</v>
      </c>
      <c r="I3" s="12">
        <f t="shared" ref="I3:I9" si="1">(C3*G3)</f>
        <v>0</v>
      </c>
      <c r="J3" s="7"/>
    </row>
    <row r="4" spans="1:10" ht="75" x14ac:dyDescent="0.25">
      <c r="A4" s="16">
        <v>2</v>
      </c>
      <c r="B4" s="7" t="s">
        <v>13</v>
      </c>
      <c r="C4" s="8">
        <v>1</v>
      </c>
      <c r="D4" s="7" t="s">
        <v>11</v>
      </c>
      <c r="E4" s="4" t="s">
        <v>14</v>
      </c>
      <c r="F4" s="12"/>
      <c r="G4" s="12"/>
      <c r="H4" s="12">
        <f t="shared" si="0"/>
        <v>0</v>
      </c>
      <c r="I4" s="12">
        <f t="shared" si="1"/>
        <v>0</v>
      </c>
      <c r="J4" s="7"/>
    </row>
    <row r="5" spans="1:10" ht="90" x14ac:dyDescent="0.25">
      <c r="A5" s="16">
        <v>3</v>
      </c>
      <c r="B5" s="7" t="s">
        <v>15</v>
      </c>
      <c r="C5" s="8">
        <v>19</v>
      </c>
      <c r="D5" s="7" t="s">
        <v>11</v>
      </c>
      <c r="E5" s="4" t="s">
        <v>16</v>
      </c>
      <c r="F5" s="12"/>
      <c r="G5" s="12"/>
      <c r="H5" s="12">
        <f t="shared" si="0"/>
        <v>0</v>
      </c>
      <c r="I5" s="12">
        <f t="shared" si="1"/>
        <v>0</v>
      </c>
      <c r="J5" s="7"/>
    </row>
    <row r="6" spans="1:10" ht="75" x14ac:dyDescent="0.25">
      <c r="A6" s="16">
        <v>4</v>
      </c>
      <c r="B6" s="7" t="s">
        <v>17</v>
      </c>
      <c r="C6" s="8">
        <v>50</v>
      </c>
      <c r="D6" s="7" t="s">
        <v>18</v>
      </c>
      <c r="E6" s="4" t="s">
        <v>19</v>
      </c>
      <c r="F6" s="12"/>
      <c r="G6" s="12"/>
      <c r="H6" s="12">
        <f t="shared" si="0"/>
        <v>0</v>
      </c>
      <c r="I6" s="12">
        <f t="shared" si="1"/>
        <v>0</v>
      </c>
      <c r="J6" s="7"/>
    </row>
    <row r="7" spans="1:10" ht="75" x14ac:dyDescent="0.25">
      <c r="A7" s="16">
        <v>5</v>
      </c>
      <c r="B7" s="7" t="s">
        <v>17</v>
      </c>
      <c r="C7" s="8">
        <v>1</v>
      </c>
      <c r="D7" s="7" t="s">
        <v>20</v>
      </c>
      <c r="E7" s="4" t="s">
        <v>21</v>
      </c>
      <c r="F7" s="12"/>
      <c r="G7" s="12"/>
      <c r="H7" s="12">
        <f t="shared" si="0"/>
        <v>0</v>
      </c>
      <c r="I7" s="12">
        <f t="shared" si="1"/>
        <v>0</v>
      </c>
      <c r="J7" s="7"/>
    </row>
    <row r="8" spans="1:10" ht="45" x14ac:dyDescent="0.25">
      <c r="A8" s="16">
        <v>6</v>
      </c>
      <c r="B8" s="7" t="s">
        <v>22</v>
      </c>
      <c r="C8" s="8">
        <v>1</v>
      </c>
      <c r="D8" s="7" t="s">
        <v>11</v>
      </c>
      <c r="E8" s="4" t="s">
        <v>23</v>
      </c>
      <c r="F8" s="12"/>
      <c r="G8" s="12"/>
      <c r="H8" s="12">
        <f t="shared" si="0"/>
        <v>0</v>
      </c>
      <c r="I8" s="12">
        <f t="shared" si="1"/>
        <v>0</v>
      </c>
      <c r="J8" s="7"/>
    </row>
    <row r="9" spans="1:10" x14ac:dyDescent="0.25">
      <c r="A9" s="16">
        <v>7</v>
      </c>
      <c r="B9" s="7" t="s">
        <v>24</v>
      </c>
      <c r="C9" s="8">
        <v>1</v>
      </c>
      <c r="D9" s="7" t="s">
        <v>20</v>
      </c>
      <c r="E9" s="4" t="s">
        <v>25</v>
      </c>
      <c r="F9" s="12"/>
      <c r="G9" s="12">
        <v>0</v>
      </c>
      <c r="H9" s="12">
        <f t="shared" si="0"/>
        <v>0</v>
      </c>
      <c r="I9" s="12">
        <f t="shared" si="1"/>
        <v>0</v>
      </c>
      <c r="J9" s="7"/>
    </row>
    <row r="10" spans="1:10" x14ac:dyDescent="0.25">
      <c r="B10" s="7"/>
      <c r="C10" s="8"/>
      <c r="D10" s="7"/>
      <c r="E10" s="4"/>
      <c r="F10" s="11"/>
      <c r="G10" s="12"/>
      <c r="H10" s="12"/>
      <c r="I10" s="12"/>
      <c r="J10" s="7"/>
    </row>
    <row r="11" spans="1:10" s="1" customFormat="1" x14ac:dyDescent="0.25">
      <c r="A11" s="15"/>
      <c r="B11" s="17"/>
      <c r="C11" s="18"/>
      <c r="D11" s="17"/>
      <c r="E11" s="5" t="s">
        <v>26</v>
      </c>
      <c r="F11" s="19"/>
      <c r="G11" s="20"/>
      <c r="H11" s="20">
        <f>SUM(H3:H9)</f>
        <v>0</v>
      </c>
      <c r="I11" s="20">
        <f>SUM(I3:I9)</f>
        <v>0</v>
      </c>
      <c r="J11" s="7"/>
    </row>
    <row r="12" spans="1:10" x14ac:dyDescent="0.25">
      <c r="B12" s="7"/>
      <c r="C12" s="8"/>
      <c r="D12" s="7"/>
      <c r="E12" s="4"/>
      <c r="F12" s="11"/>
      <c r="G12" s="12"/>
      <c r="H12" s="12"/>
      <c r="I12" s="12"/>
      <c r="J12" s="7"/>
    </row>
    <row r="13" spans="1:10" x14ac:dyDescent="0.25">
      <c r="B13" s="7"/>
      <c r="C13" s="8"/>
      <c r="D13" s="7"/>
      <c r="E13" s="4"/>
      <c r="F13" s="11"/>
      <c r="G13" s="12"/>
      <c r="H13" s="12"/>
      <c r="I13" s="12"/>
      <c r="J13" s="7"/>
    </row>
    <row r="14" spans="1:10" x14ac:dyDescent="0.25">
      <c r="E14" s="1"/>
      <c r="H14" s="14"/>
      <c r="I14" s="14"/>
      <c r="J14" s="7"/>
    </row>
    <row r="15" spans="1:10" x14ac:dyDescent="0.25">
      <c r="J15" s="7"/>
    </row>
  </sheetData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Összesen</vt:lpstr>
      <vt:lpstr>Általános Iskola PV rendszer</vt:lpstr>
      <vt:lpstr>Faluház PV rendszer</vt:lpstr>
      <vt:lpstr>Tekepálya PV rendszer</vt:lpstr>
      <vt:lpstr>Óvoda PV rendszer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Bársony-Sipos Edit</cp:lastModifiedBy>
  <cp:lastPrinted>2018-12-19T13:07:43Z</cp:lastPrinted>
  <dcterms:created xsi:type="dcterms:W3CDTF">2018-07-03T15:37:22Z</dcterms:created>
  <dcterms:modified xsi:type="dcterms:W3CDTF">2018-12-19T13:10:50Z</dcterms:modified>
</cp:coreProperties>
</file>