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\I. ütem\TOP-3.2.2-15\Közbeszerzési_eljárások\Kivitelezés_meghívásos\Alapdokumentumok\Költségbecslések\"/>
    </mc:Choice>
  </mc:AlternateContent>
  <bookViews>
    <workbookView xWindow="240" yWindow="60" windowWidth="20115" windowHeight="8010"/>
  </bookViews>
  <sheets>
    <sheet name="Összesen" sheetId="7" r:id="rId1"/>
    <sheet name="Szalmakazán" sheetId="6" r:id="rId2"/>
    <sheet name="Orvosi rendelő" sheetId="5" r:id="rId3"/>
    <sheet name="Tekepálya" sheetId="4" r:id="rId4"/>
    <sheet name="Faluháza" sheetId="3" r:id="rId5"/>
  </sheets>
  <calcPr calcId="152511"/>
</workbook>
</file>

<file path=xl/calcChain.xml><?xml version="1.0" encoding="utf-8"?>
<calcChain xmlns="http://schemas.openxmlformats.org/spreadsheetml/2006/main">
  <c r="I3" i="6" l="1"/>
  <c r="I5" i="6" s="1"/>
  <c r="C11" i="7" s="1"/>
  <c r="H3" i="6"/>
  <c r="H5" i="6" s="1"/>
  <c r="B11" i="7" s="1"/>
  <c r="H5" i="5"/>
  <c r="B12" i="7" s="1"/>
  <c r="I3" i="5"/>
  <c r="I5" i="5" s="1"/>
  <c r="C12" i="7" s="1"/>
  <c r="H3" i="5"/>
  <c r="I3" i="4"/>
  <c r="I5" i="4" s="1"/>
  <c r="C13" i="7" s="1"/>
  <c r="H3" i="4"/>
  <c r="H5" i="4" s="1"/>
  <c r="B13" i="7" s="1"/>
  <c r="H5" i="3"/>
  <c r="B14" i="7" s="1"/>
  <c r="I3" i="3"/>
  <c r="I5" i="3" s="1"/>
  <c r="C14" i="7" s="1"/>
  <c r="H3" i="3"/>
  <c r="B15" i="7" l="1"/>
  <c r="C15" i="7"/>
  <c r="C16" i="7" s="1"/>
  <c r="C17" i="7" l="1"/>
  <c r="C18" i="7"/>
</calcChain>
</file>

<file path=xl/sharedStrings.xml><?xml version="1.0" encoding="utf-8"?>
<sst xmlns="http://schemas.openxmlformats.org/spreadsheetml/2006/main" count="88" uniqueCount="45">
  <si>
    <t>No.</t>
  </si>
  <si>
    <t>Azonosító</t>
  </si>
  <si>
    <t>Mennyiség</t>
  </si>
  <si>
    <t>Egys.</t>
  </si>
  <si>
    <t>Szöveg</t>
  </si>
  <si>
    <t>Óradij</t>
  </si>
  <si>
    <t>Anyagár</t>
  </si>
  <si>
    <t>xÓradij</t>
  </si>
  <si>
    <t>xAnyagár</t>
  </si>
  <si>
    <t>Faluháza</t>
  </si>
  <si>
    <t>M-02-001-1.1.1.1</t>
  </si>
  <si>
    <t>klt</t>
  </si>
  <si>
    <t>Villamos szerelés, felülvizsgálatok és üzembe helyezés -Berendezések, szivattyúk villamos bekötése, vezérlő és elosztó szekrények, villamos felülvizsgálatok, üzembe helyezés</t>
  </si>
  <si>
    <t>Összesen:</t>
  </si>
  <si>
    <t>Tekepálya</t>
  </si>
  <si>
    <t>Orvosi rendelő</t>
  </si>
  <si>
    <t>Szalmakazán</t>
  </si>
  <si>
    <t>Munkanem</t>
  </si>
  <si>
    <t>Munkadíj</t>
  </si>
  <si>
    <t>Anyagköltség</t>
  </si>
  <si>
    <t>Összesen</t>
  </si>
  <si>
    <t>Mind összesen</t>
  </si>
  <si>
    <t>Bőcs Község Önkormányzata -TOP 3.2.2-15 pályázat</t>
  </si>
  <si>
    <t>Helyi megújuló energiapotenciálok kihasználása Bőcsön</t>
  </si>
  <si>
    <t>Gépész költségbecslése</t>
  </si>
  <si>
    <t xml:space="preserve">Költségvetés </t>
  </si>
  <si>
    <t>Áfa + 27%</t>
  </si>
  <si>
    <t xml:space="preserve">Bruttó összesen </t>
  </si>
  <si>
    <t xml:space="preserve">Összeállította: </t>
  </si>
  <si>
    <t>Bársony Zoltán</t>
  </si>
  <si>
    <t>tervező</t>
  </si>
  <si>
    <t>Posta Tamás</t>
  </si>
  <si>
    <t>műszaki előkészítő</t>
  </si>
  <si>
    <t>CreativEnergy Kft.</t>
  </si>
  <si>
    <t xml:space="preserve">Telephely: 3531 Miskolc, Csillag u. 22. </t>
  </si>
  <si>
    <t>Számlázási cím: 3535 Miskolc, Erdő u. 42.</t>
  </si>
  <si>
    <t>cégj.: 05-09-018845</t>
  </si>
  <si>
    <t>adósz.: 11690911-2-05</t>
  </si>
  <si>
    <t>Bank: OTP Bank</t>
  </si>
  <si>
    <t>11734004-20513274</t>
  </si>
  <si>
    <t>mobil: +36 20 34 10 650</t>
  </si>
  <si>
    <t>tel.: +36 46 509 580</t>
  </si>
  <si>
    <t>fax.: +36 46 509 581</t>
  </si>
  <si>
    <t>@: g.sedlak@creativenergy.hu</t>
  </si>
  <si>
    <t>www.creativenergy.hu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</si>
</sst>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0" fillId="0" borderId="0" xfId="0" applyNumberFormat="1" applyAlignment="1">
      <alignment wrapText="1"/>
    </xf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3" fontId="0" fillId="0" borderId="0" xfId="0" applyNumberFormat="1" applyAlignment="1"/>
    <xf numFmtId="0" fontId="2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60.7109375" customWidth="1"/>
    <col min="2" max="3" width="13.7109375" customWidth="1"/>
  </cols>
  <sheetData>
    <row r="1" spans="1:3" x14ac:dyDescent="0.25">
      <c r="A1" s="15" t="s">
        <v>25</v>
      </c>
      <c r="B1" s="15"/>
      <c r="C1" s="15"/>
    </row>
    <row r="2" spans="1:3" ht="15" customHeight="1" x14ac:dyDescent="0.25">
      <c r="A2" s="15"/>
      <c r="B2" s="15"/>
      <c r="C2" s="15"/>
    </row>
    <row r="3" spans="1:3" ht="15" customHeight="1" x14ac:dyDescent="0.25"/>
    <row r="4" spans="1:3" ht="15" customHeight="1" x14ac:dyDescent="0.25">
      <c r="A4" t="s">
        <v>22</v>
      </c>
    </row>
    <row r="5" spans="1:3" ht="15" customHeight="1" x14ac:dyDescent="0.25">
      <c r="A5" t="s">
        <v>23</v>
      </c>
    </row>
    <row r="6" spans="1:3" ht="15" customHeight="1" x14ac:dyDescent="0.25">
      <c r="A6" t="s">
        <v>24</v>
      </c>
    </row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>
      <c r="A10" s="2" t="s">
        <v>17</v>
      </c>
      <c r="B10" s="2" t="s">
        <v>18</v>
      </c>
      <c r="C10" s="2" t="s">
        <v>19</v>
      </c>
    </row>
    <row r="11" spans="1:3" ht="15" customHeight="1" x14ac:dyDescent="0.25">
      <c r="A11" t="s">
        <v>16</v>
      </c>
      <c r="B11" s="9">
        <f>Szalmakazán!H5</f>
        <v>0</v>
      </c>
      <c r="C11" s="9">
        <f>Szalmakazán!I5</f>
        <v>0</v>
      </c>
    </row>
    <row r="12" spans="1:3" ht="15" customHeight="1" x14ac:dyDescent="0.25">
      <c r="A12" t="s">
        <v>15</v>
      </c>
      <c r="B12" s="9">
        <f>'Orvosi rendelő'!H5</f>
        <v>0</v>
      </c>
      <c r="C12" s="9">
        <f>'Orvosi rendelő'!I5</f>
        <v>0</v>
      </c>
    </row>
    <row r="13" spans="1:3" ht="15" customHeight="1" x14ac:dyDescent="0.25">
      <c r="A13" t="s">
        <v>14</v>
      </c>
      <c r="B13" s="9">
        <f>Tekepálya!H5</f>
        <v>0</v>
      </c>
      <c r="C13" s="9">
        <f>Tekepálya!I5</f>
        <v>0</v>
      </c>
    </row>
    <row r="14" spans="1:3" ht="15" customHeight="1" x14ac:dyDescent="0.25">
      <c r="A14" t="s">
        <v>9</v>
      </c>
      <c r="B14" s="9">
        <f>Faluháza!H5</f>
        <v>0</v>
      </c>
      <c r="C14" s="9">
        <f>Faluháza!I5</f>
        <v>0</v>
      </c>
    </row>
    <row r="15" spans="1:3" ht="15" customHeight="1" x14ac:dyDescent="0.25">
      <c r="A15" s="1" t="s">
        <v>20</v>
      </c>
      <c r="B15" s="10">
        <f>SUM(B11:B14)</f>
        <v>0</v>
      </c>
      <c r="C15" s="10">
        <f>SUM(C11:C14)</f>
        <v>0</v>
      </c>
    </row>
    <row r="16" spans="1:3" ht="15" customHeight="1" x14ac:dyDescent="0.25">
      <c r="A16" s="1" t="s">
        <v>21</v>
      </c>
      <c r="C16" s="10">
        <f>(B15 + C15)</f>
        <v>0</v>
      </c>
    </row>
    <row r="17" spans="1:3" ht="15" customHeight="1" x14ac:dyDescent="0.25">
      <c r="A17" t="s">
        <v>26</v>
      </c>
      <c r="C17" s="9">
        <f>C16*0.27</f>
        <v>0</v>
      </c>
    </row>
    <row r="18" spans="1:3" ht="15" customHeight="1" x14ac:dyDescent="0.25">
      <c r="A18" s="1" t="s">
        <v>27</v>
      </c>
      <c r="C18" s="10">
        <f>SUM(C16:C17)</f>
        <v>0</v>
      </c>
    </row>
    <row r="19" spans="1:3" ht="15" customHeight="1" x14ac:dyDescent="0.25"/>
    <row r="20" spans="1:3" ht="15" customHeight="1" x14ac:dyDescent="0.25">
      <c r="A20" t="s">
        <v>28</v>
      </c>
    </row>
    <row r="21" spans="1:3" ht="15" customHeight="1" x14ac:dyDescent="0.25"/>
    <row r="22" spans="1:3" ht="15" customHeight="1" x14ac:dyDescent="0.25">
      <c r="A22" t="s">
        <v>29</v>
      </c>
    </row>
    <row r="23" spans="1:3" ht="15" customHeight="1" x14ac:dyDescent="0.25">
      <c r="A23" t="s">
        <v>30</v>
      </c>
    </row>
    <row r="25" spans="1:3" x14ac:dyDescent="0.25">
      <c r="A25" t="s">
        <v>31</v>
      </c>
    </row>
    <row r="26" spans="1:3" x14ac:dyDescent="0.25">
      <c r="A26" t="s">
        <v>32</v>
      </c>
    </row>
    <row r="28" spans="1:3" x14ac:dyDescent="0.25">
      <c r="A28" t="s">
        <v>33</v>
      </c>
    </row>
    <row r="29" spans="1:3" x14ac:dyDescent="0.25">
      <c r="A29" t="s">
        <v>34</v>
      </c>
    </row>
    <row r="30" spans="1:3" x14ac:dyDescent="0.25">
      <c r="A30" t="s">
        <v>35</v>
      </c>
    </row>
    <row r="31" spans="1:3" x14ac:dyDescent="0.25">
      <c r="A31" t="s">
        <v>36</v>
      </c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40</v>
      </c>
    </row>
    <row r="36" spans="1:1" x14ac:dyDescent="0.25">
      <c r="A36" t="s">
        <v>41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</sheetData>
  <mergeCells count="1">
    <mergeCell ref="A1:C2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16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>(C3*F3)</f>
        <v>0</v>
      </c>
      <c r="I3" s="14">
        <f>(C3*G3)</f>
        <v>0</v>
      </c>
      <c r="J3" s="12"/>
    </row>
    <row r="4" spans="1:10" x14ac:dyDescent="0.25">
      <c r="A4" s="12"/>
      <c r="B4" s="12"/>
      <c r="C4" s="13"/>
      <c r="D4" s="12"/>
      <c r="E4" s="4"/>
      <c r="F4" s="8"/>
      <c r="G4" s="13"/>
      <c r="H4" s="14"/>
      <c r="I4" s="14"/>
      <c r="J4" s="12"/>
    </row>
    <row r="5" spans="1:10" x14ac:dyDescent="0.25">
      <c r="E5" s="1" t="s">
        <v>13</v>
      </c>
      <c r="H5" s="10">
        <f>SUM(H3:H3)</f>
        <v>0</v>
      </c>
      <c r="I5" s="10">
        <f>SUM(I3:I3)</f>
        <v>0</v>
      </c>
    </row>
  </sheetData>
  <pageMargins left="0.7" right="0.7" top="0.75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15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>(C3*F3)</f>
        <v>0</v>
      </c>
      <c r="I3" s="14">
        <f>(C3*G3)</f>
        <v>0</v>
      </c>
      <c r="J3" s="12"/>
    </row>
    <row r="4" spans="1:10" x14ac:dyDescent="0.25">
      <c r="A4" s="12"/>
      <c r="B4" s="12"/>
      <c r="C4" s="13"/>
      <c r="D4" s="12"/>
      <c r="E4" s="4"/>
      <c r="F4" s="8"/>
      <c r="G4" s="13"/>
      <c r="H4" s="14"/>
      <c r="I4" s="14"/>
      <c r="J4" s="12"/>
    </row>
    <row r="5" spans="1:10" x14ac:dyDescent="0.25">
      <c r="E5" s="1" t="s">
        <v>13</v>
      </c>
      <c r="H5" s="10">
        <f>SUM(H3:H3)</f>
        <v>0</v>
      </c>
      <c r="I5" s="10">
        <f>SUM(I3:I3)</f>
        <v>0</v>
      </c>
    </row>
  </sheetData>
  <pageMargins left="0.7" right="0.7" top="0.75" bottom="0.75" header="0.3" footer="0.3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14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>(C3*F3)</f>
        <v>0</v>
      </c>
      <c r="I3" s="14">
        <f>(C3*G3)</f>
        <v>0</v>
      </c>
      <c r="J3" s="12"/>
    </row>
    <row r="4" spans="1:10" x14ac:dyDescent="0.25">
      <c r="A4" s="12"/>
      <c r="B4" s="12"/>
      <c r="C4" s="13"/>
      <c r="D4" s="12"/>
      <c r="E4" s="4"/>
      <c r="F4" s="8"/>
      <c r="G4" s="13"/>
      <c r="H4" s="14"/>
      <c r="I4" s="14"/>
      <c r="J4" s="12"/>
    </row>
    <row r="5" spans="1:10" x14ac:dyDescent="0.25">
      <c r="E5" s="1" t="s">
        <v>13</v>
      </c>
      <c r="H5" s="10">
        <f>SUM(H3:H3)</f>
        <v>0</v>
      </c>
      <c r="I5" s="10">
        <f>SUM(I3:I3)</f>
        <v>0</v>
      </c>
    </row>
  </sheetData>
  <pageMargins left="0.7" right="0.7" top="0.75" bottom="0.75" header="0.3" footer="0.3"/>
  <pageSetup paperSize="9"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.7109375" customWidth="1"/>
    <col min="2" max="2" width="21.7109375" customWidth="1"/>
    <col min="3" max="3" width="7.7109375" customWidth="1"/>
    <col min="4" max="4" width="4.7109375" customWidth="1"/>
    <col min="5" max="5" width="60.7109375" customWidth="1"/>
    <col min="6" max="7" width="11.7109375" customWidth="1"/>
    <col min="8" max="9" width="13.7109375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7" t="s">
        <v>5</v>
      </c>
      <c r="G1" s="3" t="s">
        <v>6</v>
      </c>
      <c r="H1" s="11" t="s">
        <v>7</v>
      </c>
      <c r="I1" s="11" t="s">
        <v>8</v>
      </c>
      <c r="J1" s="12"/>
    </row>
    <row r="2" spans="1:10" x14ac:dyDescent="0.25">
      <c r="A2" s="12"/>
      <c r="B2" s="12"/>
      <c r="C2" s="13"/>
      <c r="D2" s="12"/>
      <c r="E2" s="5" t="s">
        <v>9</v>
      </c>
      <c r="F2" s="8"/>
      <c r="G2" s="13"/>
      <c r="H2" s="14"/>
      <c r="I2" s="14"/>
      <c r="J2" s="12"/>
    </row>
    <row r="3" spans="1:10" ht="45" x14ac:dyDescent="0.25">
      <c r="A3" s="12">
        <v>1</v>
      </c>
      <c r="B3" s="12" t="s">
        <v>10</v>
      </c>
      <c r="C3" s="13">
        <v>1</v>
      </c>
      <c r="D3" s="12" t="s">
        <v>11</v>
      </c>
      <c r="E3" s="4" t="s">
        <v>12</v>
      </c>
      <c r="F3" s="8"/>
      <c r="G3" s="13"/>
      <c r="H3" s="14">
        <f>(C3*F3)</f>
        <v>0</v>
      </c>
      <c r="I3" s="14">
        <f>(C3*G3)</f>
        <v>0</v>
      </c>
      <c r="J3" s="12"/>
    </row>
    <row r="4" spans="1:10" x14ac:dyDescent="0.25">
      <c r="A4" s="12"/>
      <c r="B4" s="12"/>
      <c r="C4" s="13"/>
      <c r="D4" s="12"/>
      <c r="E4" s="4"/>
      <c r="F4" s="8"/>
      <c r="G4" s="13"/>
      <c r="H4" s="14"/>
      <c r="I4" s="14"/>
      <c r="J4" s="12"/>
    </row>
    <row r="5" spans="1:10" x14ac:dyDescent="0.25">
      <c r="E5" s="1" t="s">
        <v>13</v>
      </c>
      <c r="H5" s="10">
        <f>SUM(H3:H3)</f>
        <v>0</v>
      </c>
      <c r="I5" s="10">
        <f>SUM(I3:I3)</f>
        <v>0</v>
      </c>
    </row>
  </sheetData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Összesen</vt:lpstr>
      <vt:lpstr>Szalmakazán</vt:lpstr>
      <vt:lpstr>Orvosi rendelő</vt:lpstr>
      <vt:lpstr>Tekepálya</vt:lpstr>
      <vt:lpstr>Faluháza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Lilla</dc:creator>
  <cp:lastModifiedBy>Kósa János</cp:lastModifiedBy>
  <cp:lastPrinted>2018-05-28T08:37:59Z</cp:lastPrinted>
  <dcterms:created xsi:type="dcterms:W3CDTF">2018-05-28T08:35:02Z</dcterms:created>
  <dcterms:modified xsi:type="dcterms:W3CDTF">2019-01-03T08:20:58Z</dcterms:modified>
</cp:coreProperties>
</file>